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20835" windowHeight="9495"/>
  </bookViews>
  <sheets>
    <sheet name="pontszámok" sheetId="5" r:id="rId1"/>
    <sheet name="statisztika" sheetId="7" r:id="rId2"/>
  </sheets>
  <calcPr calcId="125725"/>
</workbook>
</file>

<file path=xl/calcChain.xml><?xml version="1.0" encoding="utf-8"?>
<calcChain xmlns="http://schemas.openxmlformats.org/spreadsheetml/2006/main">
  <c r="G4" i="5"/>
  <c r="G5"/>
  <c r="G6"/>
  <c r="G7"/>
  <c r="G8"/>
  <c r="G9"/>
  <c r="G10"/>
  <c r="G11"/>
  <c r="G12"/>
  <c r="G13"/>
  <c r="G3"/>
  <c r="J13"/>
  <c r="J12"/>
  <c r="H12" s="1"/>
  <c r="J11"/>
  <c r="J10"/>
  <c r="J8"/>
  <c r="J7"/>
  <c r="J6"/>
  <c r="J5"/>
  <c r="J4"/>
  <c r="J9"/>
  <c r="H9" s="1"/>
  <c r="H6"/>
  <c r="H5"/>
  <c r="H13"/>
  <c r="J3"/>
  <c r="H3" s="1"/>
  <c r="H10"/>
  <c r="H8"/>
  <c r="H7"/>
  <c r="H4"/>
  <c r="H11"/>
</calcChain>
</file>

<file path=xl/sharedStrings.xml><?xml version="1.0" encoding="utf-8"?>
<sst xmlns="http://schemas.openxmlformats.org/spreadsheetml/2006/main" count="292" uniqueCount="51">
  <si>
    <t>teszt</t>
  </si>
  <si>
    <t>összesen</t>
  </si>
  <si>
    <t>Xántus János Gyakorló Középiskola</t>
  </si>
  <si>
    <t>Tóth Mihály</t>
  </si>
  <si>
    <t>Pleck András</t>
  </si>
  <si>
    <t>Kecskés Krisztián</t>
  </si>
  <si>
    <t>Tamás Panna</t>
  </si>
  <si>
    <t>Patterson Dalma Liza</t>
  </si>
  <si>
    <t>Kovács Boglárka</t>
  </si>
  <si>
    <t>Nényei Piroska</t>
  </si>
  <si>
    <t>Alföldi Rozália</t>
  </si>
  <si>
    <t>Kozma Katica</t>
  </si>
  <si>
    <t>FERENCES GIMNÁZIUM</t>
  </si>
  <si>
    <t>Nagy Fruzsina</t>
  </si>
  <si>
    <t>Pallagi Regina Blanka</t>
  </si>
  <si>
    <t>Szarkowicz Kinga</t>
  </si>
  <si>
    <t>Balsai Lili</t>
  </si>
  <si>
    <t>Boldizsár Imre</t>
  </si>
  <si>
    <t>Uri Benjámin</t>
  </si>
  <si>
    <t>Pécsi Apáczai Csere János Általános Iskola, Gimnázium,Kollégium, Alapfokú Művészeti Iskola Gimnáziuma</t>
  </si>
  <si>
    <t>Nagy Hajnalka</t>
  </si>
  <si>
    <t>Somogyvári Lilla</t>
  </si>
  <si>
    <t>Weisz Liána</t>
  </si>
  <si>
    <t>Mátra Szakképző Iskola</t>
  </si>
  <si>
    <t>Boldizsár Tibor</t>
  </si>
  <si>
    <t>Szép Szabolcs</t>
  </si>
  <si>
    <t>Tihany Péter</t>
  </si>
  <si>
    <t>Comenius Angol-magyar Két Tanítási Nyelvű Iskola</t>
  </si>
  <si>
    <t>Pongrácz Flóra Adél</t>
  </si>
  <si>
    <t>Váradi Eszter Anna</t>
  </si>
  <si>
    <t>Szolnoki Anna</t>
  </si>
  <si>
    <t>ELTE Radnóti Miklós Gyakorló Gimnázium</t>
  </si>
  <si>
    <t>Jékely Boldizsár Lajos</t>
  </si>
  <si>
    <t>Király Márton</t>
  </si>
  <si>
    <t>Vitai Kitti</t>
  </si>
  <si>
    <t>Szent Margit Gimnázium</t>
  </si>
  <si>
    <t>Huszti Dóra</t>
  </si>
  <si>
    <t>Lados Botond</t>
  </si>
  <si>
    <t>Szabó Rita</t>
  </si>
  <si>
    <t>Korányi Frigyes Gimnázium</t>
  </si>
  <si>
    <t>Kósa Bettina</t>
  </si>
  <si>
    <t>Takács Nikoletta</t>
  </si>
  <si>
    <t>Kovács Kitti</t>
  </si>
  <si>
    <t>poszter</t>
  </si>
  <si>
    <t>összes</t>
  </si>
  <si>
    <t>felnőtt</t>
  </si>
  <si>
    <t>diák</t>
  </si>
  <si>
    <t>Baár-Madas Református Gimnázium I.</t>
  </si>
  <si>
    <t>Baár-Madas Református Gimnázium II.</t>
  </si>
  <si>
    <t>Baár-Madas Református Gimnázium III.</t>
  </si>
  <si>
    <t>mindösszesen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</si>
</sst>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0.0"/>
  </numFmts>
  <fonts count="8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11"/>
      <color rgb="FF336600"/>
      <name val="Arial"/>
      <family val="2"/>
      <charset val="238"/>
    </font>
    <font>
      <strike/>
      <sz val="8"/>
      <name val="Arial"/>
      <charset val="238"/>
    </font>
    <font>
      <strike/>
      <sz val="8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0" applyFont="1"/>
    <xf numFmtId="0" fontId="2" fillId="2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1" fillId="0" borderId="0" xfId="1" applyFill="1"/>
    <xf numFmtId="0" fontId="2" fillId="0" borderId="0" xfId="1" applyFont="1"/>
    <xf numFmtId="2" fontId="2" fillId="3" borderId="1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1" fillId="0" borderId="0" xfId="1" applyFill="1" applyBorder="1"/>
    <xf numFmtId="0" fontId="5" fillId="0" borderId="0" xfId="1" applyFont="1"/>
    <xf numFmtId="0" fontId="6" fillId="0" borderId="0" xfId="1" applyFont="1"/>
    <xf numFmtId="0" fontId="1" fillId="4" borderId="0" xfId="1" applyFill="1"/>
    <xf numFmtId="0" fontId="1" fillId="5" borderId="0" xfId="1" applyFill="1"/>
    <xf numFmtId="2" fontId="2" fillId="6" borderId="1" xfId="1" applyNumberFormat="1" applyFont="1" applyFill="1" applyBorder="1" applyAlignment="1">
      <alignment horizontal="center"/>
    </xf>
    <xf numFmtId="164" fontId="0" fillId="0" borderId="0" xfId="0" applyNumberFormat="1"/>
    <xf numFmtId="164" fontId="7" fillId="0" borderId="0" xfId="0" applyNumberFormat="1" applyFont="1"/>
    <xf numFmtId="0" fontId="7" fillId="0" borderId="0" xfId="0" applyFont="1"/>
    <xf numFmtId="164" fontId="2" fillId="2" borderId="1" xfId="1" applyNumberFormat="1" applyFont="1" applyFill="1" applyBorder="1" applyAlignment="1">
      <alignment horizontal="center"/>
    </xf>
    <xf numFmtId="0" fontId="2" fillId="7" borderId="0" xfId="1" applyFont="1" applyFill="1" applyAlignment="1">
      <alignment horizontal="center"/>
    </xf>
    <xf numFmtId="0" fontId="2" fillId="7" borderId="1" xfId="1" applyFont="1" applyFill="1" applyBorder="1" applyAlignment="1">
      <alignment horizontal="center"/>
    </xf>
  </cellXfs>
  <cellStyles count="3">
    <cellStyle name="Ezres 2" xfId="2"/>
    <cellStyle name="Normál" xfId="0" builtinId="0"/>
    <cellStyle name="Normál 2" xfId="1"/>
  </cellStyles>
  <dxfs count="0"/>
  <tableStyles count="0" defaultTableStyle="TableStyleMedium9" defaultPivotStyle="PivotStyleLight16"/>
  <colors>
    <mruColors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tabSelected="1" zoomScale="8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E23" sqref="E23"/>
    </sheetView>
  </sheetViews>
  <sheetFormatPr defaultRowHeight="12.75"/>
  <cols>
    <col min="1" max="1" width="4.5703125" style="1" customWidth="1"/>
    <col min="2" max="2" width="52.140625" style="1" customWidth="1"/>
    <col min="3" max="3" width="17.140625" style="1" customWidth="1"/>
    <col min="4" max="4" width="22.5703125" style="1" customWidth="1"/>
    <col min="5" max="5" width="19.42578125" style="1" customWidth="1"/>
    <col min="6" max="6" width="9.140625" style="1"/>
    <col min="7" max="7" width="10.140625" style="1" customWidth="1"/>
    <col min="8" max="19" width="9.140625" style="1"/>
    <col min="20" max="21" width="9.140625" style="6"/>
    <col min="22" max="16384" width="9.140625" style="1"/>
  </cols>
  <sheetData>
    <row r="1" spans="1:22">
      <c r="F1" s="20" t="s">
        <v>0</v>
      </c>
      <c r="G1" s="4" t="s">
        <v>1</v>
      </c>
      <c r="H1" s="5" t="s">
        <v>43</v>
      </c>
      <c r="I1" s="5" t="s">
        <v>43</v>
      </c>
      <c r="J1" s="5" t="s">
        <v>43</v>
      </c>
    </row>
    <row r="2" spans="1:22">
      <c r="B2" s="7"/>
      <c r="C2" s="7"/>
      <c r="D2" s="7"/>
      <c r="E2" s="7"/>
      <c r="F2" s="21"/>
      <c r="G2" s="4"/>
      <c r="H2" s="5" t="s">
        <v>44</v>
      </c>
      <c r="I2" s="5" t="s">
        <v>45</v>
      </c>
      <c r="J2" s="5" t="s">
        <v>46</v>
      </c>
      <c r="L2" s="7">
        <v>1</v>
      </c>
      <c r="M2" s="7">
        <v>2</v>
      </c>
      <c r="N2" s="7">
        <v>3</v>
      </c>
      <c r="O2" s="7">
        <v>4</v>
      </c>
      <c r="P2" s="7">
        <v>5</v>
      </c>
      <c r="Q2" s="7">
        <v>6</v>
      </c>
      <c r="R2" s="7">
        <v>7</v>
      </c>
      <c r="S2" s="7">
        <v>8</v>
      </c>
      <c r="T2" s="7">
        <v>9</v>
      </c>
      <c r="U2" s="7">
        <v>10</v>
      </c>
      <c r="V2" s="7">
        <v>11</v>
      </c>
    </row>
    <row r="3" spans="1:22" ht="15">
      <c r="A3" s="3">
        <v>1</v>
      </c>
      <c r="B3" s="3" t="s">
        <v>47</v>
      </c>
      <c r="C3" s="3" t="s">
        <v>6</v>
      </c>
      <c r="D3" s="3" t="s">
        <v>7</v>
      </c>
      <c r="E3" s="3" t="s">
        <v>8</v>
      </c>
      <c r="F3" s="21">
        <v>42</v>
      </c>
      <c r="G3" s="19">
        <f>F3+H3</f>
        <v>66.292857142857144</v>
      </c>
      <c r="H3" s="5">
        <f>0.67*I3+0.33*J3</f>
        <v>24.292857142857144</v>
      </c>
      <c r="I3" s="8">
        <v>25</v>
      </c>
      <c r="J3" s="15">
        <f>SUM(L3:L13)/7</f>
        <v>22.857142857142858</v>
      </c>
      <c r="L3" s="14"/>
      <c r="M3" s="1">
        <v>16</v>
      </c>
      <c r="N3" s="1">
        <v>26</v>
      </c>
      <c r="O3" s="1">
        <v>22</v>
      </c>
      <c r="P3" s="14"/>
      <c r="Q3" s="1">
        <v>24</v>
      </c>
      <c r="R3" s="1">
        <v>0</v>
      </c>
      <c r="S3" s="14"/>
      <c r="T3" s="1">
        <v>21</v>
      </c>
      <c r="U3" s="1">
        <v>21</v>
      </c>
      <c r="V3" s="1">
        <v>28</v>
      </c>
    </row>
    <row r="4" spans="1:22" ht="15">
      <c r="A4" s="3">
        <v>2</v>
      </c>
      <c r="B4" s="3" t="s">
        <v>12</v>
      </c>
      <c r="C4" s="3" t="s">
        <v>13</v>
      </c>
      <c r="D4" s="3" t="s">
        <v>14</v>
      </c>
      <c r="E4" s="3" t="s">
        <v>15</v>
      </c>
      <c r="F4" s="21">
        <v>37</v>
      </c>
      <c r="G4" s="19">
        <f t="shared" ref="G4:G13" si="0">F4+H4</f>
        <v>55.335000000000001</v>
      </c>
      <c r="H4" s="5">
        <f t="shared" ref="H4:H13" si="1">0.67*I4+0.33*J4</f>
        <v>18.335000000000001</v>
      </c>
      <c r="I4" s="8">
        <v>18.5</v>
      </c>
      <c r="J4" s="15">
        <f>SUM(M3:M13)/9</f>
        <v>18</v>
      </c>
      <c r="L4" s="1">
        <v>23</v>
      </c>
      <c r="M4" s="13"/>
      <c r="N4" s="1">
        <v>25</v>
      </c>
      <c r="O4" s="1">
        <v>19</v>
      </c>
      <c r="P4" s="1">
        <v>20</v>
      </c>
      <c r="Q4" s="1">
        <v>19</v>
      </c>
      <c r="R4" s="1">
        <v>0</v>
      </c>
      <c r="S4" s="1">
        <v>20</v>
      </c>
      <c r="T4" s="1">
        <v>22</v>
      </c>
      <c r="U4" s="1">
        <v>21</v>
      </c>
      <c r="V4" s="1">
        <v>23</v>
      </c>
    </row>
    <row r="5" spans="1:22" ht="15">
      <c r="A5" s="3">
        <v>3</v>
      </c>
      <c r="B5" s="3" t="s">
        <v>27</v>
      </c>
      <c r="C5" s="3" t="s">
        <v>28</v>
      </c>
      <c r="D5" s="3" t="s">
        <v>29</v>
      </c>
      <c r="E5" s="3" t="s">
        <v>30</v>
      </c>
      <c r="F5" s="21">
        <v>38</v>
      </c>
      <c r="G5" s="19">
        <f t="shared" si="0"/>
        <v>61.288333333333334</v>
      </c>
      <c r="H5" s="5">
        <f t="shared" si="1"/>
        <v>23.288333333333334</v>
      </c>
      <c r="I5" s="8">
        <v>22.5</v>
      </c>
      <c r="J5" s="15">
        <f>SUM(N3:N13)/9</f>
        <v>24.888888888888889</v>
      </c>
      <c r="L5" s="1">
        <v>24</v>
      </c>
      <c r="M5" s="1">
        <v>16</v>
      </c>
      <c r="N5" s="13"/>
      <c r="O5" s="1">
        <v>27</v>
      </c>
      <c r="P5" s="1">
        <v>17</v>
      </c>
      <c r="Q5" s="1">
        <v>22</v>
      </c>
      <c r="R5" s="1">
        <v>0</v>
      </c>
      <c r="S5" s="1">
        <v>20</v>
      </c>
      <c r="T5" s="1">
        <v>19</v>
      </c>
      <c r="U5" s="1">
        <v>24</v>
      </c>
      <c r="V5" s="1">
        <v>28</v>
      </c>
    </row>
    <row r="6" spans="1:22" ht="15">
      <c r="A6" s="3">
        <v>4</v>
      </c>
      <c r="B6" s="3" t="s">
        <v>35</v>
      </c>
      <c r="C6" s="3" t="s">
        <v>36</v>
      </c>
      <c r="D6" s="3" t="s">
        <v>37</v>
      </c>
      <c r="E6" s="3" t="s">
        <v>38</v>
      </c>
      <c r="F6" s="21">
        <v>22</v>
      </c>
      <c r="G6" s="19">
        <f t="shared" si="0"/>
        <v>41.471666666666664</v>
      </c>
      <c r="H6" s="5">
        <f t="shared" si="1"/>
        <v>19.471666666666668</v>
      </c>
      <c r="I6" s="8">
        <v>18.5</v>
      </c>
      <c r="J6" s="15">
        <f>SUM(O3:O13)/9</f>
        <v>21.444444444444443</v>
      </c>
      <c r="L6" s="1">
        <v>26</v>
      </c>
      <c r="M6" s="1">
        <v>20</v>
      </c>
      <c r="N6" s="1">
        <v>30</v>
      </c>
      <c r="O6" s="13"/>
      <c r="P6" s="1">
        <v>22</v>
      </c>
      <c r="Q6" s="1">
        <v>19</v>
      </c>
      <c r="R6" s="1">
        <v>0</v>
      </c>
      <c r="S6" s="1">
        <v>22</v>
      </c>
      <c r="T6" s="1">
        <v>18</v>
      </c>
      <c r="U6" s="1">
        <v>14</v>
      </c>
      <c r="V6" s="1">
        <v>30</v>
      </c>
    </row>
    <row r="7" spans="1:22" ht="15">
      <c r="A7" s="3">
        <v>5</v>
      </c>
      <c r="B7" s="3" t="s">
        <v>48</v>
      </c>
      <c r="C7" s="3" t="s">
        <v>16</v>
      </c>
      <c r="D7" s="3" t="s">
        <v>17</v>
      </c>
      <c r="E7" s="3" t="s">
        <v>18</v>
      </c>
      <c r="F7" s="21">
        <v>35</v>
      </c>
      <c r="G7" s="19">
        <f t="shared" si="0"/>
        <v>51.084285714285713</v>
      </c>
      <c r="H7" s="5">
        <f t="shared" si="1"/>
        <v>16.084285714285713</v>
      </c>
      <c r="I7" s="8">
        <v>15</v>
      </c>
      <c r="J7" s="15">
        <f>SUM(P3:P13)/7</f>
        <v>18.285714285714285</v>
      </c>
      <c r="L7" s="14"/>
      <c r="M7" s="1">
        <v>24</v>
      </c>
      <c r="N7" s="1">
        <v>24</v>
      </c>
      <c r="O7" s="1">
        <v>28</v>
      </c>
      <c r="P7" s="14"/>
      <c r="Q7" s="1">
        <v>25</v>
      </c>
      <c r="R7" s="1">
        <v>0</v>
      </c>
      <c r="S7" s="14"/>
      <c r="T7" s="1">
        <v>26</v>
      </c>
      <c r="U7" s="1">
        <v>25</v>
      </c>
      <c r="V7" s="1">
        <v>27</v>
      </c>
    </row>
    <row r="8" spans="1:22" ht="15">
      <c r="A8" s="3">
        <v>6</v>
      </c>
      <c r="B8" s="3" t="s">
        <v>23</v>
      </c>
      <c r="C8" s="3" t="s">
        <v>24</v>
      </c>
      <c r="D8" s="3" t="s">
        <v>25</v>
      </c>
      <c r="E8" s="3" t="s">
        <v>26</v>
      </c>
      <c r="F8" s="21">
        <v>30</v>
      </c>
      <c r="G8" s="19">
        <f t="shared" si="0"/>
        <v>50.178333333333335</v>
      </c>
      <c r="H8" s="5">
        <f t="shared" si="1"/>
        <v>20.178333333333335</v>
      </c>
      <c r="I8" s="8">
        <v>19.5</v>
      </c>
      <c r="J8" s="15">
        <f>SUM(Q3:Q13)/9</f>
        <v>21.555555555555557</v>
      </c>
      <c r="L8" s="1">
        <v>19</v>
      </c>
      <c r="M8" s="1">
        <v>18</v>
      </c>
      <c r="N8" s="1">
        <v>21</v>
      </c>
      <c r="O8" s="1">
        <v>22</v>
      </c>
      <c r="P8" s="1">
        <v>19</v>
      </c>
      <c r="Q8" s="13"/>
      <c r="R8" s="1">
        <v>0</v>
      </c>
      <c r="S8" s="1">
        <v>21</v>
      </c>
      <c r="T8" s="1">
        <v>18</v>
      </c>
      <c r="U8" s="1">
        <v>21</v>
      </c>
      <c r="V8" s="1">
        <v>22</v>
      </c>
    </row>
    <row r="9" spans="1:22" ht="15">
      <c r="A9" s="3">
        <v>7</v>
      </c>
      <c r="B9" s="3" t="s">
        <v>2</v>
      </c>
      <c r="C9" s="3" t="s">
        <v>3</v>
      </c>
      <c r="D9" s="3" t="s">
        <v>4</v>
      </c>
      <c r="E9" s="3" t="s">
        <v>5</v>
      </c>
      <c r="F9" s="21">
        <v>0</v>
      </c>
      <c r="G9" s="19">
        <f t="shared" si="0"/>
        <v>0</v>
      </c>
      <c r="H9" s="5">
        <f t="shared" si="1"/>
        <v>0</v>
      </c>
      <c r="I9" s="8">
        <v>0</v>
      </c>
      <c r="J9" s="15">
        <f>SUM(R3:R13)</f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3"/>
      <c r="T9" s="1">
        <v>0</v>
      </c>
      <c r="U9" s="1">
        <v>0</v>
      </c>
      <c r="V9" s="1">
        <v>0</v>
      </c>
    </row>
    <row r="10" spans="1:22" ht="15">
      <c r="A10" s="3">
        <v>8</v>
      </c>
      <c r="B10" s="3" t="s">
        <v>49</v>
      </c>
      <c r="C10" s="3" t="s">
        <v>9</v>
      </c>
      <c r="D10" s="3" t="s">
        <v>10</v>
      </c>
      <c r="E10" s="3" t="s">
        <v>11</v>
      </c>
      <c r="F10" s="21">
        <v>38</v>
      </c>
      <c r="G10" s="19">
        <f t="shared" si="0"/>
        <v>56.99</v>
      </c>
      <c r="H10" s="5">
        <f t="shared" si="1"/>
        <v>18.990000000000002</v>
      </c>
      <c r="I10" s="8">
        <v>18</v>
      </c>
      <c r="J10" s="15">
        <f>SUM(S3:S13)/7</f>
        <v>21</v>
      </c>
      <c r="L10" s="14"/>
      <c r="M10" s="1">
        <v>14</v>
      </c>
      <c r="N10" s="1">
        <v>21</v>
      </c>
      <c r="O10" s="1">
        <v>18</v>
      </c>
      <c r="P10" s="14"/>
      <c r="Q10" s="1">
        <v>19</v>
      </c>
      <c r="R10" s="1">
        <v>0</v>
      </c>
      <c r="S10" s="14"/>
      <c r="T10" s="1">
        <v>13</v>
      </c>
      <c r="U10" s="1">
        <v>15</v>
      </c>
      <c r="V10" s="1">
        <v>23</v>
      </c>
    </row>
    <row r="11" spans="1:22" ht="15">
      <c r="A11" s="3">
        <v>9</v>
      </c>
      <c r="B11" s="3" t="s">
        <v>19</v>
      </c>
      <c r="C11" s="3" t="s">
        <v>20</v>
      </c>
      <c r="D11" s="3" t="s">
        <v>21</v>
      </c>
      <c r="E11" s="3" t="s">
        <v>22</v>
      </c>
      <c r="F11" s="21">
        <v>26</v>
      </c>
      <c r="G11" s="19">
        <f t="shared" si="0"/>
        <v>48.125</v>
      </c>
      <c r="H11" s="5">
        <f t="shared" si="1"/>
        <v>22.125</v>
      </c>
      <c r="I11" s="8">
        <v>23.5</v>
      </c>
      <c r="J11" s="15">
        <f>SUM(T3:T13)/9</f>
        <v>19.333333333333332</v>
      </c>
      <c r="L11" s="1">
        <v>22</v>
      </c>
      <c r="M11" s="1">
        <v>17</v>
      </c>
      <c r="N11" s="1">
        <v>20</v>
      </c>
      <c r="O11" s="1">
        <v>14</v>
      </c>
      <c r="P11" s="1">
        <v>12</v>
      </c>
      <c r="Q11" s="1">
        <v>21</v>
      </c>
      <c r="R11" s="1">
        <v>0</v>
      </c>
      <c r="S11" s="1">
        <v>28</v>
      </c>
      <c r="T11" s="13"/>
      <c r="U11" s="1">
        <v>21</v>
      </c>
      <c r="V11" s="1">
        <v>20</v>
      </c>
    </row>
    <row r="12" spans="1:22" ht="15">
      <c r="A12" s="3">
        <v>10</v>
      </c>
      <c r="B12" s="3" t="s">
        <v>31</v>
      </c>
      <c r="C12" s="3" t="s">
        <v>32</v>
      </c>
      <c r="D12" s="3" t="s">
        <v>33</v>
      </c>
      <c r="E12" s="3" t="s">
        <v>34</v>
      </c>
      <c r="F12" s="21">
        <v>26</v>
      </c>
      <c r="G12" s="19">
        <f t="shared" si="0"/>
        <v>46.816666666666663</v>
      </c>
      <c r="H12" s="5">
        <f t="shared" si="1"/>
        <v>20.816666666666666</v>
      </c>
      <c r="I12" s="8">
        <v>21</v>
      </c>
      <c r="J12" s="15">
        <f>SUM(U3:U13)/9</f>
        <v>20.444444444444443</v>
      </c>
      <c r="L12" s="1">
        <v>21</v>
      </c>
      <c r="M12" s="1">
        <v>18</v>
      </c>
      <c r="N12" s="1">
        <v>27</v>
      </c>
      <c r="O12" s="1">
        <v>21</v>
      </c>
      <c r="P12" s="1">
        <v>18</v>
      </c>
      <c r="Q12" s="1">
        <v>23</v>
      </c>
      <c r="R12" s="1">
        <v>0</v>
      </c>
      <c r="S12" s="1">
        <v>21</v>
      </c>
      <c r="T12" s="1">
        <v>19</v>
      </c>
      <c r="U12" s="13"/>
      <c r="V12" s="1">
        <v>25</v>
      </c>
    </row>
    <row r="13" spans="1:22" ht="15">
      <c r="A13" s="3">
        <v>11</v>
      </c>
      <c r="B13" s="3" t="s">
        <v>39</v>
      </c>
      <c r="C13" s="3" t="s">
        <v>40</v>
      </c>
      <c r="D13" s="3" t="s">
        <v>41</v>
      </c>
      <c r="E13" s="3" t="s">
        <v>42</v>
      </c>
      <c r="F13" s="21">
        <v>26</v>
      </c>
      <c r="G13" s="19">
        <f t="shared" si="0"/>
        <v>51.036666666666669</v>
      </c>
      <c r="H13" s="5">
        <f t="shared" si="1"/>
        <v>25.036666666666669</v>
      </c>
      <c r="I13" s="8">
        <v>25</v>
      </c>
      <c r="J13" s="15">
        <f>SUM(V3:V13)/9</f>
        <v>25.111111111111111</v>
      </c>
      <c r="L13" s="1">
        <v>25</v>
      </c>
      <c r="M13" s="1">
        <v>19</v>
      </c>
      <c r="N13" s="1">
        <v>30</v>
      </c>
      <c r="O13" s="1">
        <v>22</v>
      </c>
      <c r="P13" s="1">
        <v>20</v>
      </c>
      <c r="Q13" s="1">
        <v>22</v>
      </c>
      <c r="R13" s="1">
        <v>0</v>
      </c>
      <c r="S13" s="1">
        <v>15</v>
      </c>
      <c r="T13" s="1">
        <v>18</v>
      </c>
      <c r="U13" s="1">
        <v>22</v>
      </c>
      <c r="V13" s="13"/>
    </row>
    <row r="14" spans="1:22">
      <c r="B14" s="2"/>
      <c r="C14" s="2"/>
      <c r="D14" s="2"/>
      <c r="E14" s="2"/>
      <c r="G14" s="9"/>
      <c r="J14" s="9"/>
      <c r="T14" s="1"/>
      <c r="U14" s="1"/>
    </row>
    <row r="15" spans="1:22">
      <c r="B15" s="2"/>
      <c r="C15" s="2"/>
      <c r="D15" s="2"/>
      <c r="E15" s="2"/>
      <c r="G15" s="9"/>
      <c r="J15" s="9"/>
      <c r="T15" s="1"/>
      <c r="U15" s="1"/>
    </row>
    <row r="16" spans="1:22">
      <c r="B16" s="12"/>
      <c r="C16" s="11"/>
      <c r="D16" s="11"/>
      <c r="E16" s="11"/>
      <c r="G16" s="9"/>
      <c r="J16" s="9"/>
      <c r="T16" s="1"/>
      <c r="U16" s="1"/>
    </row>
    <row r="17" spans="2:21">
      <c r="B17" s="2"/>
      <c r="D17" s="2"/>
      <c r="E17" s="2"/>
      <c r="G17" s="9"/>
      <c r="J17" s="9"/>
      <c r="T17" s="1"/>
      <c r="U17" s="1"/>
    </row>
    <row r="18" spans="2:21">
      <c r="B18" s="11"/>
      <c r="D18" s="11"/>
      <c r="E18" s="11"/>
      <c r="G18" s="9"/>
      <c r="J18" s="9"/>
      <c r="T18" s="1"/>
      <c r="U18" s="1"/>
    </row>
    <row r="19" spans="2:21">
      <c r="B19" s="2"/>
      <c r="D19" s="2"/>
      <c r="E19" s="2"/>
      <c r="G19" s="9"/>
      <c r="J19" s="9"/>
      <c r="T19" s="1"/>
      <c r="U19" s="1"/>
    </row>
    <row r="20" spans="2:21">
      <c r="B20" s="2"/>
      <c r="D20" s="2"/>
      <c r="E20" s="2"/>
      <c r="G20" s="9"/>
      <c r="J20" s="9"/>
      <c r="L20" s="10"/>
    </row>
    <row r="21" spans="2:21">
      <c r="B21" s="2"/>
      <c r="D21" s="2"/>
      <c r="E21" s="2"/>
      <c r="G21" s="9"/>
      <c r="J21" s="9"/>
      <c r="L21" s="10"/>
    </row>
    <row r="22" spans="2:21">
      <c r="B22" s="2"/>
      <c r="D22" s="2"/>
      <c r="E22" s="2"/>
      <c r="G22" s="9"/>
      <c r="J22" s="9"/>
      <c r="L22" s="10"/>
    </row>
    <row r="23" spans="2:21">
      <c r="B23" s="2"/>
      <c r="D23" s="2"/>
      <c r="E23" s="2"/>
      <c r="G23" s="9"/>
      <c r="J23" s="9"/>
      <c r="L23" s="10"/>
    </row>
    <row r="24" spans="2:21">
      <c r="B24" s="11"/>
      <c r="D24" s="11"/>
      <c r="E24" s="11"/>
      <c r="G24" s="9"/>
      <c r="J24" s="9"/>
      <c r="L24" s="10"/>
    </row>
    <row r="25" spans="2:21">
      <c r="B25" s="2"/>
      <c r="D25" s="2"/>
      <c r="E25" s="2"/>
      <c r="G25" s="9"/>
      <c r="J25" s="9"/>
      <c r="L25" s="10"/>
    </row>
    <row r="26" spans="2:21">
      <c r="B26" s="2"/>
      <c r="D26" s="2"/>
      <c r="E26" s="2"/>
      <c r="G26" s="9"/>
      <c r="J26" s="9"/>
      <c r="L26" s="10"/>
    </row>
    <row r="27" spans="2:21">
      <c r="B27" s="2"/>
      <c r="D27" s="2"/>
      <c r="E27" s="2"/>
      <c r="G27" s="9"/>
      <c r="J27" s="9"/>
      <c r="L27" s="10"/>
    </row>
    <row r="28" spans="2:21">
      <c r="B28" s="2"/>
      <c r="C28" s="2"/>
      <c r="D28" s="2"/>
      <c r="E28" s="2"/>
      <c r="G28" s="9"/>
      <c r="J28" s="9"/>
      <c r="L28" s="10"/>
    </row>
    <row r="29" spans="2:21">
      <c r="B29" s="2"/>
      <c r="C29" s="2"/>
      <c r="D29" s="2"/>
      <c r="E29" s="2"/>
      <c r="G29" s="9"/>
      <c r="J29" s="9"/>
      <c r="L29" s="10"/>
    </row>
    <row r="30" spans="2:21">
      <c r="B30" s="2"/>
      <c r="C30" s="2"/>
      <c r="D30" s="2"/>
      <c r="E30" s="2"/>
      <c r="G30" s="9"/>
      <c r="J30" s="9"/>
      <c r="L30" s="10"/>
    </row>
    <row r="31" spans="2:21">
      <c r="B31" s="2"/>
      <c r="C31" s="2"/>
      <c r="D31" s="2"/>
      <c r="E31" s="2"/>
      <c r="G31" s="9"/>
      <c r="J31" s="9"/>
      <c r="L31" s="10"/>
    </row>
    <row r="32" spans="2:21">
      <c r="B32" s="2"/>
      <c r="C32" s="2"/>
      <c r="D32" s="2"/>
      <c r="E32" s="2"/>
      <c r="G32" s="9"/>
      <c r="J32" s="9"/>
      <c r="L32" s="10"/>
    </row>
    <row r="33" spans="2:12">
      <c r="B33" s="2"/>
      <c r="C33" s="2"/>
      <c r="D33" s="2"/>
      <c r="E33" s="2"/>
      <c r="G33" s="9"/>
      <c r="J33" s="9"/>
      <c r="L33" s="10"/>
    </row>
    <row r="34" spans="2:12">
      <c r="B34" s="2"/>
      <c r="C34" s="2"/>
      <c r="D34" s="2"/>
      <c r="E34" s="2"/>
      <c r="G34" s="9"/>
      <c r="J34" s="9"/>
      <c r="L34" s="10"/>
    </row>
    <row r="35" spans="2:12">
      <c r="B35" s="11"/>
      <c r="C35" s="11"/>
      <c r="D35" s="11"/>
      <c r="E35" s="11"/>
      <c r="G35" s="9"/>
      <c r="J35" s="9"/>
      <c r="L35" s="10"/>
    </row>
    <row r="36" spans="2:12">
      <c r="B36" s="2"/>
      <c r="C36" s="2"/>
      <c r="D36" s="2"/>
      <c r="E36" s="2"/>
      <c r="G36" s="9"/>
      <c r="J36" s="9"/>
      <c r="L36" s="10"/>
    </row>
    <row r="37" spans="2:12">
      <c r="B37" s="2"/>
      <c r="C37" s="2"/>
      <c r="D37" s="2"/>
      <c r="E37" s="2"/>
      <c r="G37" s="9"/>
      <c r="J37" s="9"/>
      <c r="L37" s="10"/>
    </row>
    <row r="38" spans="2:12">
      <c r="B38" s="2"/>
      <c r="C38" s="2"/>
      <c r="D38" s="2"/>
      <c r="E38" s="2"/>
      <c r="G38" s="9"/>
      <c r="J38" s="9"/>
      <c r="L38" s="10"/>
    </row>
    <row r="39" spans="2:12">
      <c r="B39" s="2"/>
      <c r="C39" s="2"/>
      <c r="D39" s="2"/>
      <c r="E39" s="2"/>
      <c r="G39" s="9"/>
      <c r="J39" s="9"/>
      <c r="L39" s="10"/>
    </row>
    <row r="40" spans="2:12">
      <c r="B40" s="2"/>
      <c r="C40" s="2"/>
      <c r="D40" s="2"/>
      <c r="E40" s="2"/>
      <c r="G40" s="9"/>
      <c r="J40" s="9"/>
      <c r="L40" s="10"/>
    </row>
    <row r="41" spans="2:12">
      <c r="B41" s="2"/>
      <c r="C41" s="2"/>
      <c r="D41" s="2"/>
      <c r="E41" s="2"/>
      <c r="G41" s="9"/>
      <c r="J41" s="9"/>
      <c r="L41" s="10"/>
    </row>
    <row r="42" spans="2:12">
      <c r="B42" s="2"/>
      <c r="C42" s="2"/>
      <c r="D42" s="2"/>
      <c r="E42" s="2"/>
      <c r="G42" s="9"/>
      <c r="J42" s="9"/>
      <c r="L42" s="10"/>
    </row>
    <row r="43" spans="2:12">
      <c r="B43" s="2"/>
      <c r="C43" s="2"/>
      <c r="D43" s="2"/>
      <c r="E43" s="2"/>
      <c r="G43" s="9"/>
      <c r="J43" s="9"/>
      <c r="L43" s="10"/>
    </row>
    <row r="44" spans="2:12">
      <c r="B44" s="2"/>
      <c r="C44" s="2"/>
      <c r="D44" s="2"/>
      <c r="E44" s="2"/>
      <c r="G44" s="9"/>
      <c r="J44" s="9"/>
      <c r="L44" s="10"/>
    </row>
    <row r="45" spans="2:12">
      <c r="B45" s="2"/>
      <c r="C45" s="2"/>
      <c r="D45" s="2"/>
      <c r="E45" s="2"/>
      <c r="G45" s="9"/>
      <c r="J45" s="9"/>
      <c r="L45" s="10"/>
    </row>
    <row r="46" spans="2:12">
      <c r="B46" s="2"/>
      <c r="C46" s="2"/>
      <c r="D46" s="2"/>
      <c r="E46" s="2"/>
      <c r="G46" s="9"/>
      <c r="J46" s="9"/>
      <c r="L46" s="10"/>
    </row>
    <row r="47" spans="2:12">
      <c r="B47" s="2"/>
      <c r="C47" s="2"/>
      <c r="D47" s="2"/>
      <c r="E47" s="2"/>
      <c r="G47" s="9"/>
      <c r="J47" s="9"/>
      <c r="L47" s="10"/>
    </row>
    <row r="48" spans="2:12">
      <c r="B48" s="2"/>
      <c r="C48" s="2"/>
      <c r="D48" s="2"/>
      <c r="E48" s="2"/>
      <c r="G48" s="9"/>
      <c r="J48" s="9"/>
      <c r="L48" s="10"/>
    </row>
    <row r="49" spans="2:12">
      <c r="B49" s="2"/>
      <c r="C49" s="2"/>
      <c r="D49" s="2"/>
      <c r="E49" s="2"/>
      <c r="G49" s="9"/>
      <c r="J49" s="9"/>
      <c r="L49" s="10"/>
    </row>
    <row r="50" spans="2:12">
      <c r="B50" s="11"/>
      <c r="C50" s="11"/>
      <c r="D50" s="11"/>
      <c r="E50" s="11"/>
      <c r="G50" s="9"/>
      <c r="J50" s="9"/>
      <c r="L50" s="10"/>
    </row>
    <row r="51" spans="2:12">
      <c r="B51" s="2"/>
      <c r="C51" s="2"/>
      <c r="D51" s="2"/>
      <c r="E51" s="2"/>
      <c r="G51" s="9"/>
      <c r="J51" s="9"/>
      <c r="L51" s="10"/>
    </row>
    <row r="52" spans="2:12">
      <c r="B52" s="2"/>
      <c r="C52" s="2"/>
      <c r="D52" s="2"/>
      <c r="E52" s="2"/>
      <c r="G52" s="9"/>
      <c r="J52" s="9"/>
      <c r="L52" s="10"/>
    </row>
    <row r="53" spans="2:12">
      <c r="B53" s="2"/>
      <c r="C53" s="2"/>
      <c r="D53" s="2"/>
      <c r="E53" s="2"/>
      <c r="G53" s="9"/>
      <c r="J53" s="9"/>
      <c r="L53" s="10"/>
    </row>
    <row r="54" spans="2:12">
      <c r="B54" s="2"/>
      <c r="C54" s="2"/>
      <c r="D54" s="2"/>
      <c r="E54" s="2"/>
      <c r="G54" s="9"/>
      <c r="J54" s="9"/>
      <c r="L54" s="10"/>
    </row>
    <row r="55" spans="2:12">
      <c r="B55" s="2"/>
      <c r="C55" s="2"/>
      <c r="D55" s="2"/>
      <c r="E55" s="2"/>
      <c r="G55" s="9"/>
      <c r="J55" s="9"/>
      <c r="L55" s="10"/>
    </row>
    <row r="56" spans="2:12">
      <c r="B56" s="11"/>
      <c r="C56" s="11"/>
      <c r="D56" s="11"/>
      <c r="E56" s="11"/>
      <c r="G56" s="9"/>
      <c r="J56" s="9"/>
      <c r="L56" s="10"/>
    </row>
    <row r="57" spans="2:12">
      <c r="B57" s="2"/>
      <c r="C57" s="2"/>
      <c r="D57" s="2"/>
      <c r="E57" s="2"/>
      <c r="G57" s="9"/>
      <c r="J57" s="9"/>
      <c r="L57" s="10"/>
    </row>
    <row r="58" spans="2:12">
      <c r="B58" s="2"/>
      <c r="C58" s="2"/>
      <c r="D58" s="2"/>
      <c r="E58" s="2"/>
      <c r="G58" s="9"/>
      <c r="J58" s="9"/>
      <c r="L58" s="10"/>
    </row>
    <row r="59" spans="2:12">
      <c r="B59" s="2"/>
      <c r="C59" s="2"/>
      <c r="D59" s="2"/>
      <c r="E59" s="2"/>
      <c r="G59" s="9"/>
      <c r="J59" s="9"/>
      <c r="L59" s="10"/>
    </row>
    <row r="60" spans="2:12">
      <c r="B60" s="2"/>
      <c r="C60" s="2"/>
      <c r="D60" s="2"/>
      <c r="E60" s="2"/>
      <c r="G60" s="9"/>
      <c r="J60" s="9"/>
      <c r="L60" s="10"/>
    </row>
    <row r="61" spans="2:12">
      <c r="B61" s="2"/>
      <c r="C61" s="2"/>
      <c r="D61" s="2"/>
      <c r="E61" s="2"/>
      <c r="G61" s="9"/>
      <c r="J61" s="9"/>
      <c r="L61" s="10"/>
    </row>
    <row r="62" spans="2:12">
      <c r="B62" s="2"/>
      <c r="C62" s="2"/>
      <c r="D62" s="2"/>
      <c r="E62" s="2"/>
      <c r="G62" s="9"/>
      <c r="J62" s="9"/>
      <c r="L62" s="10"/>
    </row>
    <row r="63" spans="2:12">
      <c r="B63" s="2"/>
      <c r="C63" s="2"/>
      <c r="D63" s="2"/>
      <c r="E63" s="2"/>
      <c r="G63" s="9"/>
      <c r="J63" s="9"/>
      <c r="L63" s="10"/>
    </row>
    <row r="64" spans="2:12">
      <c r="B64" s="2"/>
      <c r="C64" s="2"/>
      <c r="D64" s="2"/>
      <c r="E64" s="2"/>
      <c r="G64" s="9"/>
      <c r="J64" s="9"/>
      <c r="L64" s="10"/>
    </row>
    <row r="65" spans="2:12">
      <c r="B65" s="2"/>
      <c r="C65" s="2"/>
      <c r="D65" s="2"/>
      <c r="E65" s="2"/>
      <c r="G65" s="9"/>
      <c r="J65" s="9"/>
      <c r="L65" s="10"/>
    </row>
    <row r="66" spans="2:12">
      <c r="B66" s="2"/>
      <c r="C66" s="2"/>
      <c r="D66" s="2"/>
      <c r="E66" s="2"/>
      <c r="G66" s="9"/>
      <c r="J66" s="9"/>
      <c r="L66" s="10"/>
    </row>
    <row r="67" spans="2:12">
      <c r="B67" s="2"/>
      <c r="C67" s="2"/>
      <c r="D67" s="2"/>
      <c r="E67" s="2"/>
      <c r="G67" s="9"/>
      <c r="J67" s="9"/>
      <c r="L67" s="10"/>
    </row>
    <row r="68" spans="2:12">
      <c r="B68" s="2"/>
      <c r="C68" s="2"/>
      <c r="D68" s="2"/>
      <c r="E68" s="2"/>
      <c r="G68" s="9"/>
      <c r="J68" s="9"/>
      <c r="L68" s="10"/>
    </row>
    <row r="69" spans="2:12">
      <c r="B69" s="2"/>
      <c r="C69" s="2"/>
      <c r="D69" s="2"/>
      <c r="E69" s="2"/>
      <c r="G69" s="9"/>
      <c r="J69" s="9"/>
      <c r="L69" s="10"/>
    </row>
    <row r="70" spans="2:12">
      <c r="B70" s="2"/>
      <c r="C70" s="2"/>
      <c r="D70" s="2"/>
      <c r="E70" s="2"/>
      <c r="G70" s="9"/>
      <c r="J70" s="9"/>
      <c r="L70" s="10"/>
    </row>
    <row r="71" spans="2:12">
      <c r="B71" s="2"/>
      <c r="C71" s="2"/>
      <c r="D71" s="2"/>
      <c r="E71" s="2"/>
      <c r="G71" s="9"/>
      <c r="J71" s="9"/>
      <c r="L71" s="10"/>
    </row>
    <row r="72" spans="2:12">
      <c r="B72" s="2"/>
      <c r="C72" s="2"/>
      <c r="D72" s="2"/>
      <c r="E72" s="2"/>
      <c r="G72" s="9"/>
      <c r="J72" s="9"/>
      <c r="L72" s="10"/>
    </row>
    <row r="73" spans="2:12">
      <c r="B73" s="2"/>
      <c r="C73" s="2"/>
      <c r="D73" s="2"/>
      <c r="E73" s="2"/>
      <c r="G73" s="9"/>
      <c r="J73" s="9"/>
      <c r="L73" s="10"/>
    </row>
    <row r="74" spans="2:12">
      <c r="B74" s="2"/>
      <c r="C74" s="2"/>
      <c r="D74" s="2"/>
      <c r="E74" s="2"/>
      <c r="G74" s="9"/>
      <c r="J74" s="9"/>
      <c r="L74" s="10"/>
    </row>
    <row r="75" spans="2:12">
      <c r="B75" s="2"/>
      <c r="C75" s="2"/>
      <c r="D75" s="2"/>
      <c r="E75" s="2"/>
      <c r="G75" s="9"/>
      <c r="J75" s="9"/>
      <c r="L75" s="10"/>
    </row>
    <row r="76" spans="2:12">
      <c r="B76" s="2"/>
      <c r="C76" s="2"/>
      <c r="D76" s="2"/>
      <c r="E76" s="2"/>
      <c r="G76" s="9"/>
      <c r="J76" s="9"/>
      <c r="L76" s="10"/>
    </row>
    <row r="77" spans="2:12">
      <c r="B77" s="2"/>
      <c r="C77" s="2"/>
      <c r="D77" s="2"/>
      <c r="E77" s="2"/>
      <c r="G77" s="9"/>
      <c r="J77" s="9"/>
      <c r="L77" s="10"/>
    </row>
    <row r="78" spans="2:12">
      <c r="B78" s="2"/>
      <c r="C78" s="2"/>
      <c r="D78" s="2"/>
      <c r="E78" s="2"/>
      <c r="G78" s="9"/>
      <c r="J78" s="9"/>
      <c r="L78" s="10"/>
    </row>
    <row r="79" spans="2:12">
      <c r="B79" s="2"/>
      <c r="C79" s="2"/>
      <c r="D79" s="2"/>
      <c r="E79" s="2"/>
      <c r="G79" s="9"/>
      <c r="J79" s="9"/>
      <c r="L79" s="10"/>
    </row>
    <row r="80" spans="2:12">
      <c r="B80" s="2"/>
      <c r="C80" s="2"/>
      <c r="D80" s="2"/>
      <c r="E80" s="2"/>
      <c r="G80" s="9"/>
      <c r="J80" s="9"/>
      <c r="L80" s="10"/>
    </row>
    <row r="81" spans="7:12">
      <c r="G81" s="10"/>
      <c r="J81" s="10"/>
      <c r="L81" s="10"/>
    </row>
    <row r="82" spans="7:12">
      <c r="G82" s="10"/>
      <c r="J82" s="10"/>
      <c r="L82" s="10"/>
    </row>
    <row r="83" spans="7:12">
      <c r="G83" s="10"/>
      <c r="J83" s="10"/>
      <c r="L83" s="10"/>
    </row>
    <row r="84" spans="7:12">
      <c r="G84" s="10"/>
      <c r="J84" s="10"/>
      <c r="L84" s="10"/>
    </row>
    <row r="85" spans="7:12">
      <c r="G85" s="10"/>
      <c r="J85" s="10"/>
      <c r="L85" s="10"/>
    </row>
    <row r="86" spans="7:12">
      <c r="G86" s="10"/>
      <c r="J86" s="10"/>
      <c r="L86" s="10"/>
    </row>
    <row r="87" spans="7:12">
      <c r="G87" s="10"/>
      <c r="J87" s="10"/>
      <c r="L87" s="10"/>
    </row>
    <row r="88" spans="7:12">
      <c r="G88" s="10"/>
      <c r="J88" s="10"/>
      <c r="L88" s="10"/>
    </row>
    <row r="89" spans="7:12">
      <c r="G89" s="10"/>
      <c r="J89" s="10"/>
      <c r="L89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71"/>
  <sheetViews>
    <sheetView topLeftCell="B1" workbookViewId="0">
      <selection activeCell="L19" sqref="L19"/>
    </sheetView>
  </sheetViews>
  <sheetFormatPr defaultRowHeight="15"/>
  <cols>
    <col min="2" max="2" width="37.42578125" customWidth="1"/>
    <col min="3" max="3" width="21.85546875" customWidth="1"/>
    <col min="4" max="4" width="21.140625" customWidth="1"/>
    <col min="5" max="5" width="20.42578125" customWidth="1"/>
    <col min="7" max="10" width="10.5703125" bestFit="1" customWidth="1"/>
  </cols>
  <sheetData>
    <row r="3" spans="2:11">
      <c r="F3">
        <v>50</v>
      </c>
      <c r="G3" t="s">
        <v>50</v>
      </c>
      <c r="H3" t="s">
        <v>44</v>
      </c>
      <c r="I3" t="s">
        <v>45</v>
      </c>
      <c r="J3" t="s">
        <v>46</v>
      </c>
    </row>
    <row r="4" spans="2:11">
      <c r="B4" t="s">
        <v>47</v>
      </c>
      <c r="C4" t="s">
        <v>6</v>
      </c>
      <c r="D4" t="s">
        <v>7</v>
      </c>
      <c r="E4" t="s">
        <v>8</v>
      </c>
      <c r="F4">
        <v>42</v>
      </c>
      <c r="G4" s="17">
        <v>66.292857142857144</v>
      </c>
      <c r="H4" s="16">
        <v>24.292857142857144</v>
      </c>
      <c r="I4" s="16">
        <v>25</v>
      </c>
      <c r="J4" s="16">
        <v>22.857142857142858</v>
      </c>
      <c r="K4" s="16">
        <v>1</v>
      </c>
    </row>
    <row r="5" spans="2:11">
      <c r="B5" t="s">
        <v>27</v>
      </c>
      <c r="C5" t="s">
        <v>28</v>
      </c>
      <c r="D5" t="s">
        <v>29</v>
      </c>
      <c r="E5" t="s">
        <v>30</v>
      </c>
      <c r="F5">
        <v>38</v>
      </c>
      <c r="G5" s="17">
        <v>61.288333333333334</v>
      </c>
      <c r="H5" s="16">
        <v>23.288333333333334</v>
      </c>
      <c r="I5" s="16">
        <v>22.5</v>
      </c>
      <c r="J5" s="16">
        <v>24.888888888888889</v>
      </c>
      <c r="K5" s="16">
        <v>2</v>
      </c>
    </row>
    <row r="6" spans="2:11">
      <c r="B6" t="s">
        <v>49</v>
      </c>
      <c r="C6" t="s">
        <v>9</v>
      </c>
      <c r="D6" t="s">
        <v>10</v>
      </c>
      <c r="E6" t="s">
        <v>11</v>
      </c>
      <c r="F6">
        <v>38</v>
      </c>
      <c r="G6" s="17">
        <v>56.99</v>
      </c>
      <c r="H6" s="16">
        <v>18.990000000000002</v>
      </c>
      <c r="I6" s="16">
        <v>18</v>
      </c>
      <c r="J6" s="16">
        <v>21</v>
      </c>
      <c r="K6" s="16">
        <v>3</v>
      </c>
    </row>
    <row r="7" spans="2:11">
      <c r="B7" t="s">
        <v>12</v>
      </c>
      <c r="C7" t="s">
        <v>13</v>
      </c>
      <c r="D7" t="s">
        <v>14</v>
      </c>
      <c r="E7" t="s">
        <v>15</v>
      </c>
      <c r="F7">
        <v>37</v>
      </c>
      <c r="G7" s="17">
        <v>55.335000000000001</v>
      </c>
      <c r="H7" s="16">
        <v>18.335000000000001</v>
      </c>
      <c r="I7" s="16">
        <v>18.5</v>
      </c>
      <c r="J7" s="16">
        <v>18</v>
      </c>
      <c r="K7" s="16">
        <v>4</v>
      </c>
    </row>
    <row r="8" spans="2:11">
      <c r="B8" t="s">
        <v>48</v>
      </c>
      <c r="C8" t="s">
        <v>16</v>
      </c>
      <c r="D8" t="s">
        <v>17</v>
      </c>
      <c r="E8" t="s">
        <v>18</v>
      </c>
      <c r="F8">
        <v>35</v>
      </c>
      <c r="G8" s="17">
        <v>51.084285714285713</v>
      </c>
      <c r="H8" s="16">
        <v>16.084285714285713</v>
      </c>
      <c r="I8" s="16">
        <v>15</v>
      </c>
      <c r="J8" s="16">
        <v>18.285714285714285</v>
      </c>
      <c r="K8" s="16">
        <v>5</v>
      </c>
    </row>
    <row r="9" spans="2:11">
      <c r="B9" t="s">
        <v>39</v>
      </c>
      <c r="C9" t="s">
        <v>40</v>
      </c>
      <c r="D9" t="s">
        <v>41</v>
      </c>
      <c r="E9" t="s">
        <v>42</v>
      </c>
      <c r="F9">
        <v>26</v>
      </c>
      <c r="G9" s="17">
        <v>51.036666666666669</v>
      </c>
      <c r="H9" s="16">
        <v>25.036666666666669</v>
      </c>
      <c r="I9" s="16">
        <v>25</v>
      </c>
      <c r="J9" s="16">
        <v>25.111111111111111</v>
      </c>
      <c r="K9" s="16">
        <v>6</v>
      </c>
    </row>
    <row r="10" spans="2:11">
      <c r="B10" t="s">
        <v>23</v>
      </c>
      <c r="C10" t="s">
        <v>24</v>
      </c>
      <c r="D10" t="s">
        <v>25</v>
      </c>
      <c r="E10" t="s">
        <v>26</v>
      </c>
      <c r="F10">
        <v>30</v>
      </c>
      <c r="G10" s="17">
        <v>50.178333333333335</v>
      </c>
      <c r="H10" s="16">
        <v>20.178333333333335</v>
      </c>
      <c r="I10" s="16">
        <v>19.5</v>
      </c>
      <c r="J10" s="16">
        <v>21.555555555555557</v>
      </c>
      <c r="K10" s="16">
        <v>7</v>
      </c>
    </row>
    <row r="11" spans="2:11">
      <c r="B11" t="s">
        <v>19</v>
      </c>
      <c r="C11" t="s">
        <v>20</v>
      </c>
      <c r="D11" t="s">
        <v>21</v>
      </c>
      <c r="E11" t="s">
        <v>22</v>
      </c>
      <c r="F11">
        <v>26</v>
      </c>
      <c r="G11" s="17">
        <v>48.125</v>
      </c>
      <c r="H11" s="16">
        <v>22.125</v>
      </c>
      <c r="I11" s="16">
        <v>23.5</v>
      </c>
      <c r="J11" s="16">
        <v>19.333333333333332</v>
      </c>
      <c r="K11" s="16">
        <v>8</v>
      </c>
    </row>
    <row r="12" spans="2:11">
      <c r="B12" t="s">
        <v>31</v>
      </c>
      <c r="C12" t="s">
        <v>32</v>
      </c>
      <c r="D12" t="s">
        <v>33</v>
      </c>
      <c r="E12" t="s">
        <v>34</v>
      </c>
      <c r="F12">
        <v>26</v>
      </c>
      <c r="G12" s="17">
        <v>46.816666666666663</v>
      </c>
      <c r="H12" s="16">
        <v>20.816666666666666</v>
      </c>
      <c r="I12" s="16">
        <v>21</v>
      </c>
      <c r="J12" s="16">
        <v>20.444444444444443</v>
      </c>
      <c r="K12" s="16">
        <v>9</v>
      </c>
    </row>
    <row r="13" spans="2:11">
      <c r="B13" t="s">
        <v>35</v>
      </c>
      <c r="C13" t="s">
        <v>36</v>
      </c>
      <c r="D13" t="s">
        <v>37</v>
      </c>
      <c r="E13" t="s">
        <v>38</v>
      </c>
      <c r="F13">
        <v>22</v>
      </c>
      <c r="G13" s="17">
        <v>41.471666666666664</v>
      </c>
      <c r="H13" s="16">
        <v>19.471666666666668</v>
      </c>
      <c r="I13" s="16">
        <v>18.5</v>
      </c>
      <c r="J13" s="16">
        <v>21.444444444444443</v>
      </c>
      <c r="K13" s="16">
        <v>10</v>
      </c>
    </row>
    <row r="14" spans="2:11">
      <c r="B14" t="s">
        <v>2</v>
      </c>
      <c r="C14" t="s">
        <v>3</v>
      </c>
      <c r="D14" t="s">
        <v>4</v>
      </c>
      <c r="E14" t="s">
        <v>5</v>
      </c>
      <c r="F14">
        <v>0</v>
      </c>
      <c r="G14" s="17">
        <v>0</v>
      </c>
      <c r="H14" s="16">
        <v>0</v>
      </c>
      <c r="I14" s="16">
        <v>0</v>
      </c>
      <c r="J14" s="16">
        <v>0</v>
      </c>
    </row>
    <row r="17" spans="2:10">
      <c r="F17">
        <v>50</v>
      </c>
      <c r="G17" t="s">
        <v>50</v>
      </c>
      <c r="H17" t="s">
        <v>44</v>
      </c>
      <c r="I17" t="s">
        <v>45</v>
      </c>
      <c r="J17" t="s">
        <v>46</v>
      </c>
    </row>
    <row r="18" spans="2:10">
      <c r="B18" t="s">
        <v>47</v>
      </c>
      <c r="C18" t="s">
        <v>6</v>
      </c>
      <c r="D18" t="s">
        <v>7</v>
      </c>
      <c r="E18" t="s">
        <v>8</v>
      </c>
      <c r="F18" s="18">
        <v>42</v>
      </c>
      <c r="G18" s="16">
        <v>66.292857142857144</v>
      </c>
      <c r="H18" s="16">
        <v>24.292857142857144</v>
      </c>
      <c r="I18" s="16">
        <v>25</v>
      </c>
      <c r="J18" s="16">
        <v>22.857142857142858</v>
      </c>
    </row>
    <row r="19" spans="2:10">
      <c r="B19" t="s">
        <v>27</v>
      </c>
      <c r="C19" t="s">
        <v>28</v>
      </c>
      <c r="D19" t="s">
        <v>29</v>
      </c>
      <c r="E19" t="s">
        <v>30</v>
      </c>
      <c r="F19" s="18">
        <v>38</v>
      </c>
      <c r="G19" s="16">
        <v>61.288333333333334</v>
      </c>
      <c r="H19" s="16">
        <v>23.288333333333334</v>
      </c>
      <c r="I19" s="16">
        <v>22.5</v>
      </c>
      <c r="J19" s="16">
        <v>24.888888888888889</v>
      </c>
    </row>
    <row r="20" spans="2:10">
      <c r="B20" t="s">
        <v>49</v>
      </c>
      <c r="C20" t="s">
        <v>9</v>
      </c>
      <c r="D20" t="s">
        <v>10</v>
      </c>
      <c r="E20" t="s">
        <v>11</v>
      </c>
      <c r="F20" s="18">
        <v>38</v>
      </c>
      <c r="G20" s="16">
        <v>56.99</v>
      </c>
      <c r="H20" s="16">
        <v>18.990000000000002</v>
      </c>
      <c r="I20" s="16">
        <v>18</v>
      </c>
      <c r="J20" s="16">
        <v>21</v>
      </c>
    </row>
    <row r="21" spans="2:10">
      <c r="B21" t="s">
        <v>12</v>
      </c>
      <c r="C21" t="s">
        <v>13</v>
      </c>
      <c r="D21" t="s">
        <v>14</v>
      </c>
      <c r="E21" t="s">
        <v>15</v>
      </c>
      <c r="F21" s="18">
        <v>37</v>
      </c>
      <c r="G21" s="16">
        <v>55.335000000000001</v>
      </c>
      <c r="H21" s="16">
        <v>18.335000000000001</v>
      </c>
      <c r="I21" s="16">
        <v>18.5</v>
      </c>
      <c r="J21" s="16">
        <v>18</v>
      </c>
    </row>
    <row r="22" spans="2:10">
      <c r="B22" t="s">
        <v>48</v>
      </c>
      <c r="C22" t="s">
        <v>16</v>
      </c>
      <c r="D22" t="s">
        <v>17</v>
      </c>
      <c r="E22" t="s">
        <v>18</v>
      </c>
      <c r="F22" s="18">
        <v>35</v>
      </c>
      <c r="G22" s="16">
        <v>51.084285714285713</v>
      </c>
      <c r="H22" s="16">
        <v>16.084285714285713</v>
      </c>
      <c r="I22" s="16">
        <v>15</v>
      </c>
      <c r="J22" s="16">
        <v>18.285714285714285</v>
      </c>
    </row>
    <row r="23" spans="2:10">
      <c r="B23" t="s">
        <v>23</v>
      </c>
      <c r="C23" t="s">
        <v>24</v>
      </c>
      <c r="D23" t="s">
        <v>25</v>
      </c>
      <c r="E23" t="s">
        <v>26</v>
      </c>
      <c r="F23" s="18">
        <v>30</v>
      </c>
      <c r="G23" s="16">
        <v>50.178333333333335</v>
      </c>
      <c r="H23" s="16">
        <v>20.178333333333335</v>
      </c>
      <c r="I23" s="16">
        <v>19.5</v>
      </c>
      <c r="J23" s="16">
        <v>21.555555555555557</v>
      </c>
    </row>
    <row r="24" spans="2:10">
      <c r="B24" t="s">
        <v>39</v>
      </c>
      <c r="C24" t="s">
        <v>40</v>
      </c>
      <c r="D24" t="s">
        <v>41</v>
      </c>
      <c r="E24" t="s">
        <v>42</v>
      </c>
      <c r="F24" s="18">
        <v>26</v>
      </c>
      <c r="G24" s="16">
        <v>51.036666666666669</v>
      </c>
      <c r="H24" s="16">
        <v>25.036666666666669</v>
      </c>
      <c r="I24" s="16">
        <v>25</v>
      </c>
      <c r="J24" s="16">
        <v>25.111111111111111</v>
      </c>
    </row>
    <row r="25" spans="2:10">
      <c r="B25" t="s">
        <v>19</v>
      </c>
      <c r="C25" t="s">
        <v>20</v>
      </c>
      <c r="D25" t="s">
        <v>21</v>
      </c>
      <c r="E25" t="s">
        <v>22</v>
      </c>
      <c r="F25" s="18">
        <v>26</v>
      </c>
      <c r="G25" s="16">
        <v>48.125</v>
      </c>
      <c r="H25" s="16">
        <v>22.125</v>
      </c>
      <c r="I25" s="16">
        <v>23.5</v>
      </c>
      <c r="J25" s="16">
        <v>19.333333333333332</v>
      </c>
    </row>
    <row r="26" spans="2:10">
      <c r="B26" t="s">
        <v>31</v>
      </c>
      <c r="C26" t="s">
        <v>32</v>
      </c>
      <c r="D26" t="s">
        <v>33</v>
      </c>
      <c r="E26" t="s">
        <v>34</v>
      </c>
      <c r="F26" s="18">
        <v>26</v>
      </c>
      <c r="G26" s="16">
        <v>46.816666666666663</v>
      </c>
      <c r="H26" s="16">
        <v>20.816666666666666</v>
      </c>
      <c r="I26" s="16">
        <v>21</v>
      </c>
      <c r="J26" s="16">
        <v>20.444444444444443</v>
      </c>
    </row>
    <row r="27" spans="2:10">
      <c r="B27" t="s">
        <v>35</v>
      </c>
      <c r="C27" t="s">
        <v>36</v>
      </c>
      <c r="D27" t="s">
        <v>37</v>
      </c>
      <c r="E27" t="s">
        <v>38</v>
      </c>
      <c r="F27" s="18">
        <v>22</v>
      </c>
      <c r="G27" s="16">
        <v>41.471666666666664</v>
      </c>
      <c r="H27" s="16">
        <v>19.471666666666668</v>
      </c>
      <c r="I27" s="16">
        <v>18.5</v>
      </c>
      <c r="J27" s="16">
        <v>21.444444444444443</v>
      </c>
    </row>
    <row r="28" spans="2:10">
      <c r="B28" t="s">
        <v>2</v>
      </c>
      <c r="C28" t="s">
        <v>3</v>
      </c>
      <c r="D28" t="s">
        <v>4</v>
      </c>
      <c r="E28" t="s">
        <v>5</v>
      </c>
      <c r="F28" s="18">
        <v>0</v>
      </c>
      <c r="G28" s="16">
        <v>0</v>
      </c>
      <c r="H28" s="16">
        <v>0</v>
      </c>
      <c r="I28" s="16">
        <v>0</v>
      </c>
      <c r="J28" s="16">
        <v>0</v>
      </c>
    </row>
    <row r="32" spans="2:10">
      <c r="F32">
        <v>50</v>
      </c>
      <c r="G32" t="s">
        <v>50</v>
      </c>
      <c r="H32" t="s">
        <v>44</v>
      </c>
      <c r="I32" t="s">
        <v>45</v>
      </c>
      <c r="J32" t="s">
        <v>46</v>
      </c>
    </row>
    <row r="33" spans="2:10">
      <c r="B33" t="s">
        <v>39</v>
      </c>
      <c r="C33" t="s">
        <v>40</v>
      </c>
      <c r="D33" t="s">
        <v>41</v>
      </c>
      <c r="E33" t="s">
        <v>42</v>
      </c>
      <c r="F33">
        <v>26</v>
      </c>
      <c r="G33" s="16">
        <v>51.036666666666669</v>
      </c>
      <c r="H33" s="17">
        <v>25.036666666666669</v>
      </c>
      <c r="I33" s="16">
        <v>25</v>
      </c>
      <c r="J33" s="16">
        <v>25.111111111111111</v>
      </c>
    </row>
    <row r="34" spans="2:10">
      <c r="B34" t="s">
        <v>47</v>
      </c>
      <c r="C34" t="s">
        <v>6</v>
      </c>
      <c r="D34" t="s">
        <v>7</v>
      </c>
      <c r="E34" t="s">
        <v>8</v>
      </c>
      <c r="F34">
        <v>42</v>
      </c>
      <c r="G34" s="16">
        <v>66.292857142857144</v>
      </c>
      <c r="H34" s="17">
        <v>24.292857142857144</v>
      </c>
      <c r="I34" s="16">
        <v>25</v>
      </c>
      <c r="J34" s="16">
        <v>22.857142857142858</v>
      </c>
    </row>
    <row r="35" spans="2:10">
      <c r="B35" t="s">
        <v>27</v>
      </c>
      <c r="C35" t="s">
        <v>28</v>
      </c>
      <c r="D35" t="s">
        <v>29</v>
      </c>
      <c r="E35" t="s">
        <v>30</v>
      </c>
      <c r="F35">
        <v>38</v>
      </c>
      <c r="G35" s="16">
        <v>61.288333333333334</v>
      </c>
      <c r="H35" s="17">
        <v>23.288333333333334</v>
      </c>
      <c r="I35" s="16">
        <v>22.5</v>
      </c>
      <c r="J35" s="16">
        <v>24.888888888888889</v>
      </c>
    </row>
    <row r="36" spans="2:10">
      <c r="B36" t="s">
        <v>19</v>
      </c>
      <c r="C36" t="s">
        <v>20</v>
      </c>
      <c r="D36" t="s">
        <v>21</v>
      </c>
      <c r="E36" t="s">
        <v>22</v>
      </c>
      <c r="F36">
        <v>26</v>
      </c>
      <c r="G36" s="16">
        <v>48.125</v>
      </c>
      <c r="H36" s="17">
        <v>22.125</v>
      </c>
      <c r="I36" s="16">
        <v>23.5</v>
      </c>
      <c r="J36" s="16">
        <v>19.333333333333332</v>
      </c>
    </row>
    <row r="37" spans="2:10">
      <c r="B37" t="s">
        <v>31</v>
      </c>
      <c r="C37" t="s">
        <v>32</v>
      </c>
      <c r="D37" t="s">
        <v>33</v>
      </c>
      <c r="E37" t="s">
        <v>34</v>
      </c>
      <c r="F37">
        <v>26</v>
      </c>
      <c r="G37" s="16">
        <v>46.816666666666663</v>
      </c>
      <c r="H37" s="17">
        <v>20.816666666666666</v>
      </c>
      <c r="I37" s="16">
        <v>21</v>
      </c>
      <c r="J37" s="16">
        <v>20.444444444444443</v>
      </c>
    </row>
    <row r="38" spans="2:10">
      <c r="B38" t="s">
        <v>23</v>
      </c>
      <c r="C38" t="s">
        <v>24</v>
      </c>
      <c r="D38" t="s">
        <v>25</v>
      </c>
      <c r="E38" t="s">
        <v>26</v>
      </c>
      <c r="F38">
        <v>30</v>
      </c>
      <c r="G38" s="16">
        <v>50.178333333333335</v>
      </c>
      <c r="H38" s="17">
        <v>20.178333333333335</v>
      </c>
      <c r="I38" s="16">
        <v>19.5</v>
      </c>
      <c r="J38" s="16">
        <v>21.555555555555557</v>
      </c>
    </row>
    <row r="39" spans="2:10">
      <c r="B39" t="s">
        <v>35</v>
      </c>
      <c r="C39" t="s">
        <v>36</v>
      </c>
      <c r="D39" t="s">
        <v>37</v>
      </c>
      <c r="E39" t="s">
        <v>38</v>
      </c>
      <c r="F39">
        <v>22</v>
      </c>
      <c r="G39" s="16">
        <v>41.471666666666664</v>
      </c>
      <c r="H39" s="17">
        <v>19.471666666666668</v>
      </c>
      <c r="I39" s="16">
        <v>18.5</v>
      </c>
      <c r="J39" s="16">
        <v>21.444444444444443</v>
      </c>
    </row>
    <row r="40" spans="2:10">
      <c r="B40" t="s">
        <v>49</v>
      </c>
      <c r="C40" t="s">
        <v>9</v>
      </c>
      <c r="D40" t="s">
        <v>10</v>
      </c>
      <c r="E40" t="s">
        <v>11</v>
      </c>
      <c r="F40">
        <v>38</v>
      </c>
      <c r="G40" s="16">
        <v>56.99</v>
      </c>
      <c r="H40" s="17">
        <v>18.990000000000002</v>
      </c>
      <c r="I40" s="16">
        <v>18</v>
      </c>
      <c r="J40" s="16">
        <v>21</v>
      </c>
    </row>
    <row r="41" spans="2:10">
      <c r="B41" t="s">
        <v>12</v>
      </c>
      <c r="C41" t="s">
        <v>13</v>
      </c>
      <c r="D41" t="s">
        <v>14</v>
      </c>
      <c r="E41" t="s">
        <v>15</v>
      </c>
      <c r="F41">
        <v>37</v>
      </c>
      <c r="G41" s="16">
        <v>55.335000000000001</v>
      </c>
      <c r="H41" s="17">
        <v>18.335000000000001</v>
      </c>
      <c r="I41" s="16">
        <v>18.5</v>
      </c>
      <c r="J41" s="16">
        <v>18</v>
      </c>
    </row>
    <row r="42" spans="2:10">
      <c r="B42" t="s">
        <v>48</v>
      </c>
      <c r="C42" t="s">
        <v>16</v>
      </c>
      <c r="D42" t="s">
        <v>17</v>
      </c>
      <c r="E42" t="s">
        <v>18</v>
      </c>
      <c r="F42">
        <v>35</v>
      </c>
      <c r="G42" s="16">
        <v>51.084285714285713</v>
      </c>
      <c r="H42" s="17">
        <v>16.084285714285713</v>
      </c>
      <c r="I42" s="16">
        <v>15</v>
      </c>
      <c r="J42" s="16">
        <v>18.285714285714285</v>
      </c>
    </row>
    <row r="43" spans="2:10">
      <c r="B43" t="s">
        <v>2</v>
      </c>
      <c r="C43" t="s">
        <v>3</v>
      </c>
      <c r="D43" t="s">
        <v>4</v>
      </c>
      <c r="E43" t="s">
        <v>5</v>
      </c>
      <c r="F43">
        <v>0</v>
      </c>
      <c r="G43" s="16">
        <v>0</v>
      </c>
      <c r="H43" s="17">
        <v>0</v>
      </c>
      <c r="I43" s="16">
        <v>0</v>
      </c>
      <c r="J43" s="16">
        <v>0</v>
      </c>
    </row>
    <row r="46" spans="2:10">
      <c r="F46">
        <v>50</v>
      </c>
      <c r="G46" t="s">
        <v>50</v>
      </c>
      <c r="H46" t="s">
        <v>44</v>
      </c>
      <c r="I46" t="s">
        <v>45</v>
      </c>
      <c r="J46" t="s">
        <v>46</v>
      </c>
    </row>
    <row r="47" spans="2:10">
      <c r="B47" t="s">
        <v>47</v>
      </c>
      <c r="C47" t="s">
        <v>6</v>
      </c>
      <c r="D47" t="s">
        <v>7</v>
      </c>
      <c r="E47" t="s">
        <v>8</v>
      </c>
      <c r="F47">
        <v>42</v>
      </c>
      <c r="G47" s="16">
        <v>66.292857142857144</v>
      </c>
      <c r="H47" s="16">
        <v>24.292857142857144</v>
      </c>
      <c r="I47" s="17">
        <v>25</v>
      </c>
      <c r="J47" s="16">
        <v>22.857142857142858</v>
      </c>
    </row>
    <row r="48" spans="2:10">
      <c r="B48" t="s">
        <v>39</v>
      </c>
      <c r="C48" t="s">
        <v>40</v>
      </c>
      <c r="D48" t="s">
        <v>41</v>
      </c>
      <c r="E48" t="s">
        <v>42</v>
      </c>
      <c r="F48">
        <v>26</v>
      </c>
      <c r="G48" s="16">
        <v>51.036666666666669</v>
      </c>
      <c r="H48" s="16">
        <v>25.036666666666669</v>
      </c>
      <c r="I48" s="17">
        <v>25</v>
      </c>
      <c r="J48" s="16">
        <v>25.111111111111111</v>
      </c>
    </row>
    <row r="49" spans="2:10">
      <c r="B49" t="s">
        <v>19</v>
      </c>
      <c r="C49" t="s">
        <v>20</v>
      </c>
      <c r="D49" t="s">
        <v>21</v>
      </c>
      <c r="E49" t="s">
        <v>22</v>
      </c>
      <c r="F49">
        <v>26</v>
      </c>
      <c r="G49" s="16">
        <v>48.125</v>
      </c>
      <c r="H49" s="16">
        <v>22.125</v>
      </c>
      <c r="I49" s="17">
        <v>23.5</v>
      </c>
      <c r="J49" s="16">
        <v>19.333333333333332</v>
      </c>
    </row>
    <row r="50" spans="2:10">
      <c r="B50" t="s">
        <v>27</v>
      </c>
      <c r="C50" t="s">
        <v>28</v>
      </c>
      <c r="D50" t="s">
        <v>29</v>
      </c>
      <c r="E50" t="s">
        <v>30</v>
      </c>
      <c r="F50">
        <v>38</v>
      </c>
      <c r="G50" s="16">
        <v>61.288333333333334</v>
      </c>
      <c r="H50" s="16">
        <v>23.288333333333334</v>
      </c>
      <c r="I50" s="17">
        <v>22.5</v>
      </c>
      <c r="J50" s="16">
        <v>24.888888888888889</v>
      </c>
    </row>
    <row r="51" spans="2:10">
      <c r="B51" t="s">
        <v>31</v>
      </c>
      <c r="C51" t="s">
        <v>32</v>
      </c>
      <c r="D51" t="s">
        <v>33</v>
      </c>
      <c r="E51" t="s">
        <v>34</v>
      </c>
      <c r="F51">
        <v>26</v>
      </c>
      <c r="G51" s="16">
        <v>46.816666666666663</v>
      </c>
      <c r="H51" s="16">
        <v>20.816666666666666</v>
      </c>
      <c r="I51" s="17">
        <v>21</v>
      </c>
      <c r="J51" s="16">
        <v>20.444444444444443</v>
      </c>
    </row>
    <row r="52" spans="2:10">
      <c r="B52" t="s">
        <v>23</v>
      </c>
      <c r="C52" t="s">
        <v>24</v>
      </c>
      <c r="D52" t="s">
        <v>25</v>
      </c>
      <c r="E52" t="s">
        <v>26</v>
      </c>
      <c r="F52">
        <v>30</v>
      </c>
      <c r="G52" s="16">
        <v>50.178333333333335</v>
      </c>
      <c r="H52" s="16">
        <v>20.178333333333335</v>
      </c>
      <c r="I52" s="17">
        <v>19.5</v>
      </c>
      <c r="J52" s="16">
        <v>21.555555555555557</v>
      </c>
    </row>
    <row r="53" spans="2:10">
      <c r="B53" t="s">
        <v>12</v>
      </c>
      <c r="C53" t="s">
        <v>13</v>
      </c>
      <c r="D53" t="s">
        <v>14</v>
      </c>
      <c r="E53" t="s">
        <v>15</v>
      </c>
      <c r="F53">
        <v>37</v>
      </c>
      <c r="G53" s="16">
        <v>55.335000000000001</v>
      </c>
      <c r="H53" s="16">
        <v>18.335000000000001</v>
      </c>
      <c r="I53" s="17">
        <v>18.5</v>
      </c>
      <c r="J53" s="16">
        <v>18</v>
      </c>
    </row>
    <row r="54" spans="2:10">
      <c r="B54" t="s">
        <v>35</v>
      </c>
      <c r="C54" t="s">
        <v>36</v>
      </c>
      <c r="D54" t="s">
        <v>37</v>
      </c>
      <c r="E54" t="s">
        <v>38</v>
      </c>
      <c r="F54">
        <v>22</v>
      </c>
      <c r="G54" s="16">
        <v>41.471666666666664</v>
      </c>
      <c r="H54" s="16">
        <v>19.471666666666668</v>
      </c>
      <c r="I54" s="17">
        <v>18.5</v>
      </c>
      <c r="J54" s="16">
        <v>21.444444444444443</v>
      </c>
    </row>
    <row r="55" spans="2:10">
      <c r="B55" t="s">
        <v>49</v>
      </c>
      <c r="C55" t="s">
        <v>9</v>
      </c>
      <c r="D55" t="s">
        <v>10</v>
      </c>
      <c r="E55" t="s">
        <v>11</v>
      </c>
      <c r="F55">
        <v>38</v>
      </c>
      <c r="G55" s="16">
        <v>56.99</v>
      </c>
      <c r="H55" s="16">
        <v>18.990000000000002</v>
      </c>
      <c r="I55" s="17">
        <v>18</v>
      </c>
      <c r="J55" s="16">
        <v>21</v>
      </c>
    </row>
    <row r="56" spans="2:10">
      <c r="B56" t="s">
        <v>48</v>
      </c>
      <c r="C56" t="s">
        <v>16</v>
      </c>
      <c r="D56" t="s">
        <v>17</v>
      </c>
      <c r="E56" t="s">
        <v>18</v>
      </c>
      <c r="F56">
        <v>35</v>
      </c>
      <c r="G56" s="16">
        <v>51.084285714285713</v>
      </c>
      <c r="H56" s="16">
        <v>16.084285714285713</v>
      </c>
      <c r="I56" s="17">
        <v>15</v>
      </c>
      <c r="J56" s="16">
        <v>18.285714285714285</v>
      </c>
    </row>
    <row r="57" spans="2:10">
      <c r="B57" t="s">
        <v>2</v>
      </c>
      <c r="C57" t="s">
        <v>3</v>
      </c>
      <c r="D57" t="s">
        <v>4</v>
      </c>
      <c r="E57" t="s">
        <v>5</v>
      </c>
      <c r="F57">
        <v>0</v>
      </c>
      <c r="G57" s="16">
        <v>0</v>
      </c>
      <c r="H57" s="16">
        <v>0</v>
      </c>
      <c r="I57" s="17">
        <v>0</v>
      </c>
      <c r="J57" s="16">
        <v>0</v>
      </c>
    </row>
    <row r="60" spans="2:10">
      <c r="F60">
        <v>50</v>
      </c>
      <c r="G60" t="s">
        <v>50</v>
      </c>
      <c r="H60" t="s">
        <v>44</v>
      </c>
      <c r="I60" t="s">
        <v>45</v>
      </c>
      <c r="J60" t="s">
        <v>46</v>
      </c>
    </row>
    <row r="61" spans="2:10">
      <c r="B61" t="s">
        <v>39</v>
      </c>
      <c r="C61" t="s">
        <v>40</v>
      </c>
      <c r="D61" t="s">
        <v>41</v>
      </c>
      <c r="E61" t="s">
        <v>42</v>
      </c>
      <c r="F61">
        <v>26</v>
      </c>
      <c r="G61" s="16">
        <v>51.036666666666669</v>
      </c>
      <c r="H61" s="16">
        <v>25.036666666666669</v>
      </c>
      <c r="I61" s="16">
        <v>25</v>
      </c>
      <c r="J61" s="17">
        <v>25.111111111111111</v>
      </c>
    </row>
    <row r="62" spans="2:10">
      <c r="B62" t="s">
        <v>27</v>
      </c>
      <c r="C62" t="s">
        <v>28</v>
      </c>
      <c r="D62" t="s">
        <v>29</v>
      </c>
      <c r="E62" t="s">
        <v>30</v>
      </c>
      <c r="F62">
        <v>38</v>
      </c>
      <c r="G62" s="16">
        <v>61.288333333333334</v>
      </c>
      <c r="H62" s="16">
        <v>23.288333333333334</v>
      </c>
      <c r="I62" s="16">
        <v>22.5</v>
      </c>
      <c r="J62" s="17">
        <v>24.888888888888889</v>
      </c>
    </row>
    <row r="63" spans="2:10">
      <c r="B63" t="s">
        <v>47</v>
      </c>
      <c r="C63" t="s">
        <v>6</v>
      </c>
      <c r="D63" t="s">
        <v>7</v>
      </c>
      <c r="E63" t="s">
        <v>8</v>
      </c>
      <c r="F63">
        <v>42</v>
      </c>
      <c r="G63" s="16">
        <v>66.292857142857144</v>
      </c>
      <c r="H63" s="16">
        <v>24.292857142857144</v>
      </c>
      <c r="I63" s="16">
        <v>25</v>
      </c>
      <c r="J63" s="17">
        <v>22.857142857142858</v>
      </c>
    </row>
    <row r="64" spans="2:10">
      <c r="B64" t="s">
        <v>23</v>
      </c>
      <c r="C64" t="s">
        <v>24</v>
      </c>
      <c r="D64" t="s">
        <v>25</v>
      </c>
      <c r="E64" t="s">
        <v>26</v>
      </c>
      <c r="F64">
        <v>30</v>
      </c>
      <c r="G64" s="16">
        <v>50.178333333333335</v>
      </c>
      <c r="H64" s="16">
        <v>20.178333333333335</v>
      </c>
      <c r="I64" s="16">
        <v>19.5</v>
      </c>
      <c r="J64" s="17">
        <v>21.555555555555557</v>
      </c>
    </row>
    <row r="65" spans="2:10">
      <c r="B65" t="s">
        <v>35</v>
      </c>
      <c r="C65" t="s">
        <v>36</v>
      </c>
      <c r="D65" t="s">
        <v>37</v>
      </c>
      <c r="E65" t="s">
        <v>38</v>
      </c>
      <c r="F65">
        <v>22</v>
      </c>
      <c r="G65" s="16">
        <v>41.471666666666664</v>
      </c>
      <c r="H65" s="16">
        <v>19.471666666666668</v>
      </c>
      <c r="I65" s="16">
        <v>18.5</v>
      </c>
      <c r="J65" s="17">
        <v>21.444444444444443</v>
      </c>
    </row>
    <row r="66" spans="2:10">
      <c r="B66" t="s">
        <v>49</v>
      </c>
      <c r="C66" t="s">
        <v>9</v>
      </c>
      <c r="D66" t="s">
        <v>10</v>
      </c>
      <c r="E66" t="s">
        <v>11</v>
      </c>
      <c r="F66">
        <v>38</v>
      </c>
      <c r="G66" s="16">
        <v>56.99</v>
      </c>
      <c r="H66" s="16">
        <v>18.990000000000002</v>
      </c>
      <c r="I66" s="16">
        <v>18</v>
      </c>
      <c r="J66" s="17">
        <v>21</v>
      </c>
    </row>
    <row r="67" spans="2:10">
      <c r="B67" t="s">
        <v>31</v>
      </c>
      <c r="C67" t="s">
        <v>32</v>
      </c>
      <c r="D67" t="s">
        <v>33</v>
      </c>
      <c r="E67" t="s">
        <v>34</v>
      </c>
      <c r="F67">
        <v>26</v>
      </c>
      <c r="G67" s="16">
        <v>46.816666666666663</v>
      </c>
      <c r="H67" s="16">
        <v>20.816666666666666</v>
      </c>
      <c r="I67" s="16">
        <v>21</v>
      </c>
      <c r="J67" s="17">
        <v>20.444444444444443</v>
      </c>
    </row>
    <row r="68" spans="2:10">
      <c r="B68" t="s">
        <v>19</v>
      </c>
      <c r="C68" t="s">
        <v>20</v>
      </c>
      <c r="D68" t="s">
        <v>21</v>
      </c>
      <c r="E68" t="s">
        <v>22</v>
      </c>
      <c r="F68">
        <v>26</v>
      </c>
      <c r="G68" s="16">
        <v>48.125</v>
      </c>
      <c r="H68" s="16">
        <v>22.125</v>
      </c>
      <c r="I68" s="16">
        <v>23.5</v>
      </c>
      <c r="J68" s="17">
        <v>19.333333333333332</v>
      </c>
    </row>
    <row r="69" spans="2:10">
      <c r="B69" t="s">
        <v>48</v>
      </c>
      <c r="C69" t="s">
        <v>16</v>
      </c>
      <c r="D69" t="s">
        <v>17</v>
      </c>
      <c r="E69" t="s">
        <v>18</v>
      </c>
      <c r="F69">
        <v>35</v>
      </c>
      <c r="G69" s="16">
        <v>51.084285714285713</v>
      </c>
      <c r="H69" s="16">
        <v>16.084285714285713</v>
      </c>
      <c r="I69" s="16">
        <v>15</v>
      </c>
      <c r="J69" s="17">
        <v>18.285714285714285</v>
      </c>
    </row>
    <row r="70" spans="2:10">
      <c r="B70" t="s">
        <v>12</v>
      </c>
      <c r="C70" t="s">
        <v>13</v>
      </c>
      <c r="D70" t="s">
        <v>14</v>
      </c>
      <c r="E70" t="s">
        <v>15</v>
      </c>
      <c r="F70">
        <v>37</v>
      </c>
      <c r="G70" s="16">
        <v>55.335000000000001</v>
      </c>
      <c r="H70" s="16">
        <v>18.335000000000001</v>
      </c>
      <c r="I70" s="16">
        <v>18.5</v>
      </c>
      <c r="J70" s="17">
        <v>18</v>
      </c>
    </row>
    <row r="71" spans="2:10">
      <c r="B71" t="s">
        <v>2</v>
      </c>
      <c r="C71" t="s">
        <v>3</v>
      </c>
      <c r="D71" t="s">
        <v>4</v>
      </c>
      <c r="E71" t="s">
        <v>5</v>
      </c>
      <c r="F71">
        <v>0</v>
      </c>
      <c r="G71" s="16">
        <v>0</v>
      </c>
      <c r="H71" s="16">
        <v>0</v>
      </c>
      <c r="I71" s="16">
        <v>0</v>
      </c>
      <c r="J71" s="17">
        <v>0</v>
      </c>
    </row>
  </sheetData>
  <sortState ref="B61:J71">
    <sortCondition descending="1" ref="J61:J71"/>
  </sortState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pontszámok</vt:lpstr>
      <vt:lpstr>statisztika</vt:lpstr>
    </vt:vector>
  </TitlesOfParts>
  <Company>NÉBIH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KovacsevicsP</dc:creator>
  <cp:lastModifiedBy>KovacsevicsP</cp:lastModifiedBy>
  <cp:lastPrinted>2015-05-16T10:59:41Z</cp:lastPrinted>
  <dcterms:created xsi:type="dcterms:W3CDTF">2015-03-30T14:06:16Z</dcterms:created>
  <dcterms:modified xsi:type="dcterms:W3CDTF">2015-06-04T09:23:31Z</dcterms:modified>
</cp:coreProperties>
</file>